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стол\2024-2025\питание\новое меню\"/>
    </mc:Choice>
  </mc:AlternateContent>
  <xr:revisionPtr revIDLastSave="0" documentId="8_{4E90D7BA-948F-49E5-8E1C-55286267BDFD}" xr6:coauthVersionLast="45" xr6:coauthVersionMax="45" xr10:uidLastSave="{00000000-0000-0000-0000-000000000000}"/>
  <bookViews>
    <workbookView xWindow="-60" yWindow="-60" windowWidth="28920" windowHeight="156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6" i="1" l="1"/>
  <c r="J108" i="1"/>
  <c r="J89" i="1"/>
  <c r="I51" i="1"/>
  <c r="L51" i="1"/>
  <c r="J127" i="1"/>
  <c r="G127" i="1"/>
  <c r="J184" i="1"/>
  <c r="G184" i="1"/>
  <c r="F184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I184" i="1"/>
  <c r="H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I127" i="1"/>
  <c r="H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J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13" i="1"/>
  <c r="G138" i="1" l="1"/>
  <c r="H62" i="1"/>
  <c r="J138" i="1"/>
  <c r="H195" i="1"/>
  <c r="L176" i="1"/>
  <c r="J176" i="1"/>
  <c r="F176" i="1"/>
  <c r="L157" i="1"/>
  <c r="L138" i="1"/>
  <c r="L119" i="1"/>
  <c r="I119" i="1"/>
  <c r="L100" i="1"/>
  <c r="H100" i="1"/>
  <c r="L81" i="1"/>
  <c r="I81" i="1"/>
  <c r="J81" i="1"/>
  <c r="I62" i="1"/>
  <c r="I195" i="1"/>
  <c r="G157" i="1"/>
  <c r="H157" i="1"/>
  <c r="F100" i="1"/>
  <c r="G119" i="1"/>
  <c r="I138" i="1"/>
  <c r="F195" i="1"/>
  <c r="J119" i="1"/>
  <c r="F157" i="1"/>
  <c r="F138" i="1"/>
  <c r="H138" i="1"/>
  <c r="J100" i="1"/>
  <c r="G100" i="1"/>
  <c r="H119" i="1"/>
  <c r="J157" i="1"/>
  <c r="F119" i="1"/>
  <c r="I157" i="1"/>
  <c r="J195" i="1"/>
  <c r="F81" i="1"/>
  <c r="F43" i="1"/>
  <c r="G43" i="1"/>
  <c r="H43" i="1"/>
  <c r="I43" i="1"/>
  <c r="F62" i="1"/>
  <c r="L62" i="1"/>
  <c r="G62" i="1"/>
  <c r="L43" i="1"/>
  <c r="J43" i="1"/>
  <c r="L24" i="1"/>
  <c r="J24" i="1"/>
  <c r="I24" i="1"/>
  <c r="F24" i="1"/>
  <c r="J62" i="1"/>
  <c r="I100" i="1"/>
  <c r="G195" i="1"/>
  <c r="H196" i="1" l="1"/>
  <c r="I196" i="1"/>
  <c r="G196" i="1"/>
  <c r="L196" i="1"/>
  <c r="F196" i="1"/>
  <c r="J196" i="1"/>
</calcChain>
</file>

<file path=xl/sharedStrings.xml><?xml version="1.0" encoding="utf-8"?>
<sst xmlns="http://schemas.openxmlformats.org/spreadsheetml/2006/main" count="365" uniqueCount="109">
  <si>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</si>
  <si>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</si>
  <si>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</si>
  <si>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</si>
  <si>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</si>
  <si>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</si>
  <si>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</si>
  <si>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</si>
  <si>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</si>
  <si>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</si>
  <si>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</si>
  <si>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</si>
  <si>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</si>
  <si>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</si>
  <si>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</si>
  <si>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</si>
  <si>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</si>
  <si>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</si>
  <si>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</si>
  <si>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</si>
  <si>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</si>
  <si>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</si>
  <si>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</si>
  <si>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</si>
  <si>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</si>
  <si>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</si>
  <si>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</si>
  <si>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</si>
  <si>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</si>
  <si>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</si>
  <si>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</si>
  <si>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</si>
  <si>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</si>
  <si>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</si>
  <si>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</si>
  <si>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</si>
  <si>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</si>
  <si>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</si>
  <si>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</si>
  <si>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54-2гн</t>
  </si>
  <si>
    <t>1</t>
  </si>
  <si>
    <t>297</t>
  </si>
  <si>
    <t>54-1 хн</t>
  </si>
  <si>
    <t>54-6к</t>
  </si>
  <si>
    <t>54-3г</t>
  </si>
  <si>
    <t>54-22к</t>
  </si>
  <si>
    <t>54-5м, 54-12г,54-2соус</t>
  </si>
  <si>
    <t>54-16м,54-11г,54-2соус</t>
  </si>
  <si>
    <t>54-16м,54-1г,54-2соус</t>
  </si>
  <si>
    <t>54-4м,54-4г,54-2соус</t>
  </si>
  <si>
    <t>54-7з</t>
  </si>
  <si>
    <t>54-11с</t>
  </si>
  <si>
    <t>54-5м</t>
  </si>
  <si>
    <t>54-12г</t>
  </si>
  <si>
    <t>54-10с</t>
  </si>
  <si>
    <t>54-16м</t>
  </si>
  <si>
    <t>54-11г</t>
  </si>
  <si>
    <t>54-27з</t>
  </si>
  <si>
    <t>54-7с</t>
  </si>
  <si>
    <t>7 018</t>
  </si>
  <si>
    <t>54-6г</t>
  </si>
  <si>
    <t>54-1с</t>
  </si>
  <si>
    <t>54-8с</t>
  </si>
  <si>
    <t>54-1г</t>
  </si>
  <si>
    <t>54-23м</t>
  </si>
  <si>
    <t>54-11</t>
  </si>
  <si>
    <t>4</t>
  </si>
  <si>
    <t>54-16з</t>
  </si>
  <si>
    <t>54-4м</t>
  </si>
  <si>
    <t>54-4г</t>
  </si>
  <si>
    <t>54-3м</t>
  </si>
  <si>
    <t>51-4с</t>
  </si>
  <si>
    <t>54-30м</t>
  </si>
  <si>
    <t>котлета из курицы, каша пшенная рассыпчатая, соус белый основной</t>
  </si>
  <si>
    <t>чай с сахаром</t>
  </si>
  <si>
    <t>хлеб пшеничный</t>
  </si>
  <si>
    <t xml:space="preserve">салат из капусты белокочанной </t>
  </si>
  <si>
    <t>суп крестьянский с крупой (рис)</t>
  </si>
  <si>
    <t>котлета из курицы</t>
  </si>
  <si>
    <t>каша пшенная рассыпчатая</t>
  </si>
  <si>
    <t>каша рисовая молочная</t>
  </si>
  <si>
    <t>компот из смеси сухофруктов</t>
  </si>
  <si>
    <t>сладкое</t>
  </si>
  <si>
    <t>булочка домашняя</t>
  </si>
  <si>
    <t>морковь отварная дольками</t>
  </si>
  <si>
    <t>суп картофельный с макаронными изделиями</t>
  </si>
  <si>
    <t>суфле из печени</t>
  </si>
  <si>
    <t>рис отварной</t>
  </si>
  <si>
    <t>тефтели из мяса с рисом,картофельное пюре, соус белый основной</t>
  </si>
  <si>
    <t>суп крестьянский с крупой (перловая)</t>
  </si>
  <si>
    <t>тефтели из мяса с рисом</t>
  </si>
  <si>
    <t>картофельное пюре</t>
  </si>
  <si>
    <t>каша вязкая молочная пшенная</t>
  </si>
  <si>
    <t xml:space="preserve">хлеб пшеничный, </t>
  </si>
  <si>
    <t>щи из свежей капусты</t>
  </si>
  <si>
    <t>плов из курицы (перловка)</t>
  </si>
  <si>
    <t>макароны отварные с сыром</t>
  </si>
  <si>
    <t>суп гороховый</t>
  </si>
  <si>
    <t>тефтели из мяса с рисом, макароны отварные, соус белый основной</t>
  </si>
  <si>
    <t>макароны отварные</t>
  </si>
  <si>
    <t>биточек из курицы</t>
  </si>
  <si>
    <t>котлета мясная ,каша гречневая рассыпчатая,соус белый основной</t>
  </si>
  <si>
    <t>винегрет с растительным маслом</t>
  </si>
  <si>
    <t>суп крестьянский с крупой (пшено)</t>
  </si>
  <si>
    <t xml:space="preserve">котлета мясная </t>
  </si>
  <si>
    <t>каша гречневая рассыпчатая</t>
  </si>
  <si>
    <t>каша молочная овсяная</t>
  </si>
  <si>
    <t>голубцы ленивые</t>
  </si>
  <si>
    <t>кнели из мяса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</si>
</sst>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U23" sqref="U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/>
      <c r="D1" s="51"/>
      <c r="E1" s="51"/>
      <c r="F1" s="12" t="s">
        <v>16</v>
      </c>
      <c r="G1" s="2" t="s">
        <v>17</v>
      </c>
      <c r="H1" s="52"/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/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4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8.2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73</v>
      </c>
      <c r="F6" s="40">
        <v>240</v>
      </c>
      <c r="G6" s="40">
        <v>20.3</v>
      </c>
      <c r="H6" s="40">
        <v>10.3</v>
      </c>
      <c r="I6" s="40">
        <v>45.8</v>
      </c>
      <c r="J6" s="40">
        <v>356.3</v>
      </c>
      <c r="K6" s="41" t="s">
        <v>46</v>
      </c>
      <c r="L6" s="40">
        <v>70.5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74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39</v>
      </c>
      <c r="L8" s="43">
        <v>5</v>
      </c>
    </row>
    <row r="9" spans="1:12" ht="15" x14ac:dyDescent="0.25">
      <c r="A9" s="23"/>
      <c r="B9" s="15"/>
      <c r="C9" s="11"/>
      <c r="D9" s="7" t="s">
        <v>23</v>
      </c>
      <c r="E9" s="42" t="s">
        <v>75</v>
      </c>
      <c r="F9" s="43">
        <v>60</v>
      </c>
      <c r="G9" s="43">
        <v>4.5</v>
      </c>
      <c r="H9" s="43">
        <v>6</v>
      </c>
      <c r="I9" s="43">
        <v>30</v>
      </c>
      <c r="J9" s="43">
        <v>141</v>
      </c>
      <c r="K9" s="44" t="s">
        <v>40</v>
      </c>
      <c r="L9" s="43">
        <v>4.5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25</v>
      </c>
      <c r="H13" s="19">
        <f>SUM(H6:H12)</f>
        <v>16.3</v>
      </c>
      <c r="I13" s="19">
        <f>SUM(I6:I12)</f>
        <v>82.199999999999989</v>
      </c>
      <c r="J13" s="19">
        <f>SUM(J6:J12)</f>
        <v>524.1</v>
      </c>
      <c r="K13" s="25"/>
      <c r="L13" s="19">
        <f>SUM(L6:L12)</f>
        <v>80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76</v>
      </c>
      <c r="F14" s="43">
        <v>60</v>
      </c>
      <c r="G14" s="43">
        <v>1.6</v>
      </c>
      <c r="H14" s="43">
        <v>6.1</v>
      </c>
      <c r="I14" s="43">
        <v>6.2</v>
      </c>
      <c r="J14" s="43">
        <v>85.7</v>
      </c>
      <c r="K14" s="44" t="s">
        <v>50</v>
      </c>
      <c r="L14" s="43">
        <v>11</v>
      </c>
    </row>
    <row r="15" spans="1:12" ht="15" x14ac:dyDescent="0.25">
      <c r="A15" s="23"/>
      <c r="B15" s="15"/>
      <c r="C15" s="11"/>
      <c r="D15" s="7" t="s">
        <v>27</v>
      </c>
      <c r="E15" s="42" t="s">
        <v>77</v>
      </c>
      <c r="F15" s="43">
        <v>200</v>
      </c>
      <c r="G15" s="43">
        <v>2</v>
      </c>
      <c r="H15" s="43">
        <v>5</v>
      </c>
      <c r="I15" s="43">
        <v>10.7</v>
      </c>
      <c r="J15" s="43">
        <v>108</v>
      </c>
      <c r="K15" s="44" t="s">
        <v>51</v>
      </c>
      <c r="L15" s="43">
        <v>20</v>
      </c>
    </row>
    <row r="16" spans="1:12" ht="15" x14ac:dyDescent="0.25">
      <c r="A16" s="23"/>
      <c r="B16" s="15"/>
      <c r="C16" s="11"/>
      <c r="D16" s="7" t="s">
        <v>28</v>
      </c>
      <c r="E16" s="42" t="s">
        <v>78</v>
      </c>
      <c r="F16" s="43">
        <v>90</v>
      </c>
      <c r="G16" s="43">
        <v>17.2</v>
      </c>
      <c r="H16" s="43">
        <v>3.8</v>
      </c>
      <c r="I16" s="43">
        <v>12.1</v>
      </c>
      <c r="J16" s="43">
        <v>151.69999999999999</v>
      </c>
      <c r="K16" s="44" t="s">
        <v>52</v>
      </c>
      <c r="L16" s="43">
        <v>33</v>
      </c>
    </row>
    <row r="17" spans="1:12" ht="15" x14ac:dyDescent="0.25">
      <c r="A17" s="23"/>
      <c r="B17" s="15"/>
      <c r="C17" s="11"/>
      <c r="D17" s="7" t="s">
        <v>29</v>
      </c>
      <c r="E17" s="42" t="s">
        <v>79</v>
      </c>
      <c r="F17" s="43">
        <v>150</v>
      </c>
      <c r="G17" s="43">
        <v>6.4</v>
      </c>
      <c r="H17" s="43">
        <v>6.5</v>
      </c>
      <c r="I17" s="43">
        <v>35.5</v>
      </c>
      <c r="J17" s="43">
        <v>225.8</v>
      </c>
      <c r="K17" s="44" t="s">
        <v>53</v>
      </c>
      <c r="L17" s="43">
        <v>14.5</v>
      </c>
    </row>
    <row r="18" spans="1:12" ht="15" x14ac:dyDescent="0.25">
      <c r="A18" s="23"/>
      <c r="B18" s="15"/>
      <c r="C18" s="11"/>
      <c r="D18" s="7" t="s">
        <v>30</v>
      </c>
      <c r="E18" s="42" t="s">
        <v>74</v>
      </c>
      <c r="F18" s="43">
        <v>200</v>
      </c>
      <c r="G18" s="43">
        <v>0.2</v>
      </c>
      <c r="H18" s="43">
        <v>0</v>
      </c>
      <c r="I18" s="43">
        <v>6.4</v>
      </c>
      <c r="J18" s="43">
        <v>26.8</v>
      </c>
      <c r="K18" s="44" t="s">
        <v>39</v>
      </c>
      <c r="L18" s="43">
        <v>5</v>
      </c>
    </row>
    <row r="19" spans="1:12" ht="15" x14ac:dyDescent="0.25">
      <c r="A19" s="23"/>
      <c r="B19" s="15"/>
      <c r="C19" s="11"/>
      <c r="D19" s="7" t="s">
        <v>31</v>
      </c>
      <c r="E19" s="42" t="s">
        <v>75</v>
      </c>
      <c r="F19" s="43">
        <v>60</v>
      </c>
      <c r="G19" s="43">
        <v>4.5</v>
      </c>
      <c r="H19" s="43">
        <v>6</v>
      </c>
      <c r="I19" s="43">
        <v>30</v>
      </c>
      <c r="J19" s="43">
        <v>141</v>
      </c>
      <c r="K19" s="44" t="s">
        <v>40</v>
      </c>
      <c r="L19" s="43">
        <v>4.5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0">SUM(G14:G22)</f>
        <v>31.900000000000002</v>
      </c>
      <c r="H23" s="19">
        <f t="shared" si="0"/>
        <v>27.4</v>
      </c>
      <c r="I23" s="19">
        <f t="shared" si="0"/>
        <v>100.9</v>
      </c>
      <c r="J23" s="19">
        <f t="shared" si="0"/>
        <v>739</v>
      </c>
      <c r="K23" s="25"/>
      <c r="L23" s="19">
        <f t="shared" ref="L23" si="1">SUM(L14:L22)</f>
        <v>88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1260</v>
      </c>
      <c r="G24" s="32">
        <f t="shared" ref="G24:J24" si="2">G13+G23</f>
        <v>56.900000000000006</v>
      </c>
      <c r="H24" s="32">
        <f t="shared" si="2"/>
        <v>43.7</v>
      </c>
      <c r="I24" s="32">
        <f t="shared" si="2"/>
        <v>183.1</v>
      </c>
      <c r="J24" s="32">
        <f t="shared" si="2"/>
        <v>1263.0999999999999</v>
      </c>
      <c r="K24" s="32"/>
      <c r="L24" s="32">
        <f t="shared" ref="L24" si="3">L13+L23</f>
        <v>168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80</v>
      </c>
      <c r="F25" s="40">
        <v>200</v>
      </c>
      <c r="G25" s="40">
        <v>8</v>
      </c>
      <c r="H25" s="40">
        <v>8.8000000000000007</v>
      </c>
      <c r="I25" s="40">
        <v>36.799999999999997</v>
      </c>
      <c r="J25" s="40">
        <v>256</v>
      </c>
      <c r="K25" s="41" t="s">
        <v>41</v>
      </c>
      <c r="L25" s="40">
        <v>43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81</v>
      </c>
      <c r="F27" s="43">
        <v>200</v>
      </c>
      <c r="G27" s="43">
        <v>0.5</v>
      </c>
      <c r="H27" s="43">
        <v>0</v>
      </c>
      <c r="I27" s="43">
        <v>19.8</v>
      </c>
      <c r="J27" s="43">
        <v>81</v>
      </c>
      <c r="K27" s="44" t="s">
        <v>42</v>
      </c>
      <c r="L27" s="43">
        <v>11</v>
      </c>
    </row>
    <row r="28" spans="1:12" ht="15" x14ac:dyDescent="0.25">
      <c r="A28" s="14"/>
      <c r="B28" s="15"/>
      <c r="C28" s="11"/>
      <c r="D28" s="7" t="s">
        <v>23</v>
      </c>
      <c r="E28" s="42" t="s">
        <v>75</v>
      </c>
      <c r="F28" s="43">
        <v>60</v>
      </c>
      <c r="G28" s="43">
        <v>4.5</v>
      </c>
      <c r="H28" s="43">
        <v>6</v>
      </c>
      <c r="I28" s="43">
        <v>30</v>
      </c>
      <c r="J28" s="43">
        <v>141</v>
      </c>
      <c r="K28" s="44">
        <v>1</v>
      </c>
      <c r="L28" s="43">
        <v>4.5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82</v>
      </c>
      <c r="E30" s="42" t="s">
        <v>83</v>
      </c>
      <c r="F30" s="43">
        <v>60</v>
      </c>
      <c r="G30" s="43">
        <v>7.2</v>
      </c>
      <c r="H30" s="43">
        <v>5.6</v>
      </c>
      <c r="I30" s="43">
        <v>47.2</v>
      </c>
      <c r="J30" s="43">
        <v>283.2</v>
      </c>
      <c r="K30" s="44">
        <v>424</v>
      </c>
      <c r="L30" s="43">
        <v>21.5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4">SUM(G25:G31)</f>
        <v>20.2</v>
      </c>
      <c r="H32" s="19">
        <f t="shared" ref="H32" si="5">SUM(H25:H31)</f>
        <v>20.399999999999999</v>
      </c>
      <c r="I32" s="19">
        <f t="shared" ref="I32" si="6">SUM(I25:I31)</f>
        <v>133.80000000000001</v>
      </c>
      <c r="J32" s="19">
        <f t="shared" ref="J32:L32" si="7">SUM(J25:J31)</f>
        <v>761.2</v>
      </c>
      <c r="K32" s="25"/>
      <c r="L32" s="19">
        <f t="shared" si="7"/>
        <v>80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84</v>
      </c>
      <c r="F33" s="43">
        <v>60</v>
      </c>
      <c r="G33" s="43">
        <v>1.8</v>
      </c>
      <c r="H33" s="43">
        <v>2</v>
      </c>
      <c r="I33" s="43">
        <v>4.0999999999999996</v>
      </c>
      <c r="J33" s="43">
        <v>51.6</v>
      </c>
      <c r="K33" s="44" t="s">
        <v>57</v>
      </c>
      <c r="L33" s="43">
        <v>8</v>
      </c>
    </row>
    <row r="34" spans="1:12" ht="15" x14ac:dyDescent="0.25">
      <c r="A34" s="14"/>
      <c r="B34" s="15"/>
      <c r="C34" s="11"/>
      <c r="D34" s="7" t="s">
        <v>27</v>
      </c>
      <c r="E34" s="42" t="s">
        <v>85</v>
      </c>
      <c r="F34" s="43">
        <v>200</v>
      </c>
      <c r="G34" s="43">
        <v>2.52</v>
      </c>
      <c r="H34" s="43">
        <v>2.16</v>
      </c>
      <c r="I34" s="43">
        <v>18.100000000000001</v>
      </c>
      <c r="J34" s="43">
        <v>114</v>
      </c>
      <c r="K34" s="44" t="s">
        <v>58</v>
      </c>
      <c r="L34" s="43">
        <v>14</v>
      </c>
    </row>
    <row r="35" spans="1:12" ht="15" x14ac:dyDescent="0.25">
      <c r="A35" s="14"/>
      <c r="B35" s="15"/>
      <c r="C35" s="11"/>
      <c r="D35" s="7" t="s">
        <v>28</v>
      </c>
      <c r="E35" s="42" t="s">
        <v>86</v>
      </c>
      <c r="F35" s="43">
        <v>90</v>
      </c>
      <c r="G35" s="43">
        <v>25</v>
      </c>
      <c r="H35" s="43">
        <v>9</v>
      </c>
      <c r="I35" s="43">
        <v>18</v>
      </c>
      <c r="J35" s="43">
        <v>183</v>
      </c>
      <c r="K35" s="44" t="s">
        <v>59</v>
      </c>
      <c r="L35" s="43">
        <v>32.5</v>
      </c>
    </row>
    <row r="36" spans="1:12" ht="15" x14ac:dyDescent="0.25">
      <c r="A36" s="14"/>
      <c r="B36" s="15"/>
      <c r="C36" s="11"/>
      <c r="D36" s="7" t="s">
        <v>29</v>
      </c>
      <c r="E36" s="42" t="s">
        <v>87</v>
      </c>
      <c r="F36" s="43">
        <v>150</v>
      </c>
      <c r="G36" s="43">
        <v>3.7</v>
      </c>
      <c r="H36" s="43">
        <v>4.7</v>
      </c>
      <c r="I36" s="43">
        <v>36.5</v>
      </c>
      <c r="J36" s="43">
        <v>203.5</v>
      </c>
      <c r="K36" s="44" t="s">
        <v>60</v>
      </c>
      <c r="L36" s="43">
        <v>18</v>
      </c>
    </row>
    <row r="37" spans="1:12" ht="15" x14ac:dyDescent="0.25">
      <c r="A37" s="14"/>
      <c r="B37" s="15"/>
      <c r="C37" s="11"/>
      <c r="D37" s="7" t="s">
        <v>30</v>
      </c>
      <c r="E37" s="42" t="s">
        <v>81</v>
      </c>
      <c r="F37" s="43">
        <v>200</v>
      </c>
      <c r="G37" s="43">
        <v>0.5</v>
      </c>
      <c r="H37" s="43">
        <v>0</v>
      </c>
      <c r="I37" s="43">
        <v>19.8</v>
      </c>
      <c r="J37" s="43">
        <v>81</v>
      </c>
      <c r="K37" s="44" t="s">
        <v>42</v>
      </c>
      <c r="L37" s="43">
        <v>11</v>
      </c>
    </row>
    <row r="38" spans="1:12" ht="15" x14ac:dyDescent="0.25">
      <c r="A38" s="14"/>
      <c r="B38" s="15"/>
      <c r="C38" s="11"/>
      <c r="D38" s="7" t="s">
        <v>31</v>
      </c>
      <c r="E38" s="42" t="s">
        <v>75</v>
      </c>
      <c r="F38" s="43">
        <v>60</v>
      </c>
      <c r="G38" s="43">
        <v>4.5</v>
      </c>
      <c r="H38" s="43">
        <v>6</v>
      </c>
      <c r="I38" s="43">
        <v>30</v>
      </c>
      <c r="J38" s="43">
        <v>141</v>
      </c>
      <c r="K38" s="44">
        <v>1</v>
      </c>
      <c r="L38" s="43">
        <v>4.5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8">SUM(G33:G41)</f>
        <v>38.020000000000003</v>
      </c>
      <c r="H42" s="19">
        <f t="shared" ref="H42" si="9">SUM(H33:H41)</f>
        <v>23.86</v>
      </c>
      <c r="I42" s="19">
        <f t="shared" ref="I42" si="10">SUM(I33:I41)</f>
        <v>126.5</v>
      </c>
      <c r="J42" s="19">
        <f t="shared" ref="J42:L42" si="11">SUM(J33:J41)</f>
        <v>774.1</v>
      </c>
      <c r="K42" s="25"/>
      <c r="L42" s="19">
        <f t="shared" si="11"/>
        <v>88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1280</v>
      </c>
      <c r="G43" s="32">
        <f t="shared" ref="G43" si="12">G32+G42</f>
        <v>58.22</v>
      </c>
      <c r="H43" s="32">
        <f t="shared" ref="H43" si="13">H32+H42</f>
        <v>44.26</v>
      </c>
      <c r="I43" s="32">
        <f t="shared" ref="I43" si="14">I32+I42</f>
        <v>260.3</v>
      </c>
      <c r="J43" s="32">
        <f t="shared" ref="J43:L43" si="15">J32+J42</f>
        <v>1535.3000000000002</v>
      </c>
      <c r="K43" s="32"/>
      <c r="L43" s="32">
        <f t="shared" si="15"/>
        <v>168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88</v>
      </c>
      <c r="F44" s="40">
        <v>225</v>
      </c>
      <c r="G44" s="40">
        <v>13.45</v>
      </c>
      <c r="H44" s="40">
        <v>15.9</v>
      </c>
      <c r="I44" s="40">
        <v>35.950000000000003</v>
      </c>
      <c r="J44" s="40">
        <v>300.75</v>
      </c>
      <c r="K44" s="41" t="s">
        <v>47</v>
      </c>
      <c r="L44" s="40">
        <v>69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74</v>
      </c>
      <c r="F46" s="43">
        <v>200</v>
      </c>
      <c r="G46" s="43">
        <v>0.2</v>
      </c>
      <c r="H46" s="43">
        <v>0</v>
      </c>
      <c r="I46" s="43">
        <v>6.4</v>
      </c>
      <c r="J46" s="43">
        <v>26.8</v>
      </c>
      <c r="K46" s="44" t="s">
        <v>39</v>
      </c>
      <c r="L46" s="43">
        <v>5</v>
      </c>
    </row>
    <row r="47" spans="1:12" ht="15" x14ac:dyDescent="0.25">
      <c r="A47" s="23"/>
      <c r="B47" s="15"/>
      <c r="C47" s="11"/>
      <c r="D47" s="7" t="s">
        <v>23</v>
      </c>
      <c r="E47" s="42" t="s">
        <v>75</v>
      </c>
      <c r="F47" s="43">
        <v>80</v>
      </c>
      <c r="G47" s="43">
        <v>6</v>
      </c>
      <c r="H47" s="43">
        <v>11</v>
      </c>
      <c r="I47" s="43">
        <v>40</v>
      </c>
      <c r="J47" s="43">
        <v>188</v>
      </c>
      <c r="K47" s="44" t="s">
        <v>40</v>
      </c>
      <c r="L47" s="43">
        <v>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6">SUM(G44:G50)</f>
        <v>19.649999999999999</v>
      </c>
      <c r="H51" s="19">
        <f t="shared" ref="H51" si="17">SUM(H44:H50)</f>
        <v>26.9</v>
      </c>
      <c r="I51" s="19">
        <f t="shared" ref="I51" si="18">SUM(I44:I50)</f>
        <v>82.35</v>
      </c>
      <c r="J51" s="19">
        <f t="shared" ref="J51:L51" si="19">SUM(J44:J50)</f>
        <v>515.54999999999995</v>
      </c>
      <c r="K51" s="25"/>
      <c r="L51" s="19">
        <f t="shared" si="19"/>
        <v>80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76</v>
      </c>
      <c r="F52" s="43">
        <v>60</v>
      </c>
      <c r="G52" s="43">
        <v>1.6</v>
      </c>
      <c r="H52" s="43">
        <v>6.1</v>
      </c>
      <c r="I52" s="43">
        <v>6.2</v>
      </c>
      <c r="J52" s="43">
        <v>85.7</v>
      </c>
      <c r="K52" s="44" t="s">
        <v>50</v>
      </c>
      <c r="L52" s="43">
        <v>11</v>
      </c>
    </row>
    <row r="53" spans="1:12" ht="15" x14ac:dyDescent="0.25">
      <c r="A53" s="23"/>
      <c r="B53" s="15"/>
      <c r="C53" s="11"/>
      <c r="D53" s="7" t="s">
        <v>27</v>
      </c>
      <c r="E53" s="42" t="s">
        <v>89</v>
      </c>
      <c r="F53" s="43">
        <v>200</v>
      </c>
      <c r="G53" s="43">
        <v>5.0999999999999996</v>
      </c>
      <c r="H53" s="43">
        <v>5.8</v>
      </c>
      <c r="I53" s="43">
        <v>10.8</v>
      </c>
      <c r="J53" s="43">
        <v>115.6</v>
      </c>
      <c r="K53" s="44" t="s">
        <v>54</v>
      </c>
      <c r="L53" s="43">
        <v>14</v>
      </c>
    </row>
    <row r="54" spans="1:12" ht="15" x14ac:dyDescent="0.25">
      <c r="A54" s="23"/>
      <c r="B54" s="15"/>
      <c r="C54" s="11"/>
      <c r="D54" s="7" t="s">
        <v>28</v>
      </c>
      <c r="E54" s="42" t="s">
        <v>90</v>
      </c>
      <c r="F54" s="43">
        <v>90</v>
      </c>
      <c r="G54" s="43">
        <v>12.9</v>
      </c>
      <c r="H54" s="43">
        <v>13</v>
      </c>
      <c r="I54" s="43">
        <v>27.3</v>
      </c>
      <c r="J54" s="43">
        <v>199.4</v>
      </c>
      <c r="K54" s="44" t="s">
        <v>55</v>
      </c>
      <c r="L54" s="43">
        <v>33.5</v>
      </c>
    </row>
    <row r="55" spans="1:12" ht="15" x14ac:dyDescent="0.25">
      <c r="A55" s="23"/>
      <c r="B55" s="15"/>
      <c r="C55" s="11"/>
      <c r="D55" s="7" t="s">
        <v>29</v>
      </c>
      <c r="E55" s="42" t="s">
        <v>91</v>
      </c>
      <c r="F55" s="43">
        <v>150</v>
      </c>
      <c r="G55" s="43">
        <v>3.1</v>
      </c>
      <c r="H55" s="43">
        <v>5.3</v>
      </c>
      <c r="I55" s="43">
        <v>19.8</v>
      </c>
      <c r="J55" s="43">
        <v>139.4</v>
      </c>
      <c r="K55" s="44" t="s">
        <v>56</v>
      </c>
      <c r="L55" s="43">
        <v>20</v>
      </c>
    </row>
    <row r="56" spans="1:12" ht="15" x14ac:dyDescent="0.25">
      <c r="A56" s="23"/>
      <c r="B56" s="15"/>
      <c r="C56" s="11"/>
      <c r="D56" s="7" t="s">
        <v>30</v>
      </c>
      <c r="E56" s="42" t="s">
        <v>74</v>
      </c>
      <c r="F56" s="43">
        <v>200</v>
      </c>
      <c r="G56" s="43">
        <v>0.2</v>
      </c>
      <c r="H56" s="43">
        <v>0</v>
      </c>
      <c r="I56" s="43">
        <v>6.4</v>
      </c>
      <c r="J56" s="43">
        <v>26.8</v>
      </c>
      <c r="K56" s="44" t="s">
        <v>39</v>
      </c>
      <c r="L56" s="43">
        <v>5</v>
      </c>
    </row>
    <row r="57" spans="1:12" ht="15" x14ac:dyDescent="0.25">
      <c r="A57" s="23"/>
      <c r="B57" s="15"/>
      <c r="C57" s="11"/>
      <c r="D57" s="7" t="s">
        <v>31</v>
      </c>
      <c r="E57" s="42" t="s">
        <v>75</v>
      </c>
      <c r="F57" s="43">
        <v>60</v>
      </c>
      <c r="G57" s="43">
        <v>4.5</v>
      </c>
      <c r="H57" s="43">
        <v>6</v>
      </c>
      <c r="I57" s="43">
        <v>30</v>
      </c>
      <c r="J57" s="43">
        <v>141</v>
      </c>
      <c r="K57" s="44" t="s">
        <v>40</v>
      </c>
      <c r="L57" s="43">
        <v>4.5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0">SUM(G52:G60)</f>
        <v>27.400000000000002</v>
      </c>
      <c r="H61" s="19">
        <f t="shared" ref="H61" si="21">SUM(H52:H60)</f>
        <v>36.200000000000003</v>
      </c>
      <c r="I61" s="19">
        <f t="shared" ref="I61" si="22">SUM(I52:I60)</f>
        <v>100.5</v>
      </c>
      <c r="J61" s="19">
        <f t="shared" ref="J61:L61" si="23">SUM(J52:J60)</f>
        <v>707.9</v>
      </c>
      <c r="K61" s="25"/>
      <c r="L61" s="19">
        <f t="shared" si="23"/>
        <v>88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1265</v>
      </c>
      <c r="G62" s="32">
        <f t="shared" ref="G62" si="24">G51+G61</f>
        <v>47.05</v>
      </c>
      <c r="H62" s="32">
        <f t="shared" ref="H62" si="25">H51+H61</f>
        <v>63.1</v>
      </c>
      <c r="I62" s="32">
        <f t="shared" ref="I62" si="26">I51+I61</f>
        <v>182.85</v>
      </c>
      <c r="J62" s="32">
        <f t="shared" ref="J62:L62" si="27">J51+J61</f>
        <v>1223.4499999999998</v>
      </c>
      <c r="K62" s="32"/>
      <c r="L62" s="32">
        <f t="shared" si="27"/>
        <v>168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92</v>
      </c>
      <c r="F63" s="40">
        <v>200</v>
      </c>
      <c r="G63" s="40">
        <v>8.3000000000000007</v>
      </c>
      <c r="H63" s="40">
        <v>10.1</v>
      </c>
      <c r="I63" s="40">
        <v>37.6</v>
      </c>
      <c r="J63" s="40">
        <v>274.89999999999998</v>
      </c>
      <c r="K63" s="41" t="s">
        <v>43</v>
      </c>
      <c r="L63" s="40">
        <v>40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81</v>
      </c>
      <c r="F65" s="43">
        <v>200</v>
      </c>
      <c r="G65" s="43">
        <v>0.5</v>
      </c>
      <c r="H65" s="43">
        <v>0</v>
      </c>
      <c r="I65" s="43">
        <v>19.8</v>
      </c>
      <c r="J65" s="43">
        <v>81</v>
      </c>
      <c r="K65" s="44" t="s">
        <v>42</v>
      </c>
      <c r="L65" s="43">
        <v>11</v>
      </c>
    </row>
    <row r="66" spans="1:12" ht="15" x14ac:dyDescent="0.25">
      <c r="A66" s="23"/>
      <c r="B66" s="15"/>
      <c r="C66" s="11"/>
      <c r="D66" s="7" t="s">
        <v>23</v>
      </c>
      <c r="E66" s="42" t="s">
        <v>75</v>
      </c>
      <c r="F66" s="43">
        <v>40</v>
      </c>
      <c r="G66" s="43">
        <v>3</v>
      </c>
      <c r="H66" s="43">
        <v>0</v>
      </c>
      <c r="I66" s="43">
        <v>20</v>
      </c>
      <c r="J66" s="43">
        <v>94</v>
      </c>
      <c r="K66" s="44">
        <v>1</v>
      </c>
      <c r="L66" s="43">
        <v>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82</v>
      </c>
      <c r="E68" s="42" t="s">
        <v>83</v>
      </c>
      <c r="F68" s="43">
        <v>75</v>
      </c>
      <c r="G68" s="43">
        <v>9</v>
      </c>
      <c r="H68" s="43">
        <v>7</v>
      </c>
      <c r="I68" s="43">
        <v>59</v>
      </c>
      <c r="J68" s="43">
        <v>354</v>
      </c>
      <c r="K68" s="44">
        <v>424</v>
      </c>
      <c r="L68" s="43">
        <v>26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28">SUM(G63:G69)</f>
        <v>20.8</v>
      </c>
      <c r="H70" s="19">
        <f t="shared" ref="H70" si="29">SUM(H63:H69)</f>
        <v>17.100000000000001</v>
      </c>
      <c r="I70" s="19">
        <f t="shared" ref="I70" si="30">SUM(I63:I69)</f>
        <v>136.4</v>
      </c>
      <c r="J70" s="19">
        <f t="shared" ref="J70:L70" si="31">SUM(J63:J69)</f>
        <v>803.9</v>
      </c>
      <c r="K70" s="25"/>
      <c r="L70" s="19">
        <f t="shared" si="31"/>
        <v>80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84</v>
      </c>
      <c r="F71" s="43">
        <v>60</v>
      </c>
      <c r="G71" s="43">
        <v>1.8</v>
      </c>
      <c r="H71" s="43">
        <v>2</v>
      </c>
      <c r="I71" s="43">
        <v>4.0999999999999996</v>
      </c>
      <c r="J71" s="43">
        <v>51.6</v>
      </c>
      <c r="K71" s="44" t="s">
        <v>57</v>
      </c>
      <c r="L71" s="43">
        <v>8</v>
      </c>
    </row>
    <row r="72" spans="1:12" ht="15" x14ac:dyDescent="0.25">
      <c r="A72" s="23"/>
      <c r="B72" s="15"/>
      <c r="C72" s="11"/>
      <c r="D72" s="7" t="s">
        <v>27</v>
      </c>
      <c r="E72" s="42" t="s">
        <v>94</v>
      </c>
      <c r="F72" s="43">
        <v>250</v>
      </c>
      <c r="G72" s="43">
        <v>5.8</v>
      </c>
      <c r="H72" s="43">
        <v>7</v>
      </c>
      <c r="I72" s="43">
        <v>7.1</v>
      </c>
      <c r="J72" s="43">
        <v>115.2</v>
      </c>
      <c r="K72" s="44" t="s">
        <v>61</v>
      </c>
      <c r="L72" s="43">
        <v>24</v>
      </c>
    </row>
    <row r="73" spans="1:12" ht="15" x14ac:dyDescent="0.25">
      <c r="A73" s="23"/>
      <c r="B73" s="15"/>
      <c r="C73" s="11"/>
      <c r="D73" s="7" t="s">
        <v>28</v>
      </c>
      <c r="E73" s="42" t="s">
        <v>95</v>
      </c>
      <c r="F73" s="43">
        <v>250</v>
      </c>
      <c r="G73" s="43">
        <v>29.8</v>
      </c>
      <c r="H73" s="43">
        <v>11.5</v>
      </c>
      <c r="I73" s="43">
        <v>36.5</v>
      </c>
      <c r="J73" s="43">
        <v>367</v>
      </c>
      <c r="K73" s="44">
        <v>2</v>
      </c>
      <c r="L73" s="43">
        <v>40.5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81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44" t="s">
        <v>42</v>
      </c>
      <c r="L75" s="43">
        <v>11</v>
      </c>
    </row>
    <row r="76" spans="1:12" ht="15" x14ac:dyDescent="0.25">
      <c r="A76" s="23"/>
      <c r="B76" s="15"/>
      <c r="C76" s="11"/>
      <c r="D76" s="7" t="s">
        <v>31</v>
      </c>
      <c r="E76" s="42" t="s">
        <v>75</v>
      </c>
      <c r="F76" s="43">
        <v>60</v>
      </c>
      <c r="G76" s="43">
        <v>4.5</v>
      </c>
      <c r="H76" s="43">
        <v>6</v>
      </c>
      <c r="I76" s="43">
        <v>30</v>
      </c>
      <c r="J76" s="43">
        <v>141</v>
      </c>
      <c r="K76" s="44" t="s">
        <v>40</v>
      </c>
      <c r="L76" s="43">
        <v>4.5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2">SUM(G71:G79)</f>
        <v>42.4</v>
      </c>
      <c r="H80" s="19">
        <f t="shared" ref="H80" si="33">SUM(H71:H79)</f>
        <v>26.5</v>
      </c>
      <c r="I80" s="19">
        <f t="shared" ref="I80" si="34">SUM(I71:I79)</f>
        <v>97.5</v>
      </c>
      <c r="J80" s="19">
        <f t="shared" ref="J80:L80" si="35">SUM(J71:J79)</f>
        <v>755.8</v>
      </c>
      <c r="K80" s="25"/>
      <c r="L80" s="19">
        <f t="shared" si="35"/>
        <v>88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1335</v>
      </c>
      <c r="G81" s="32">
        <f t="shared" ref="G81" si="36">G70+G80</f>
        <v>63.2</v>
      </c>
      <c r="H81" s="32">
        <f t="shared" ref="H81" si="37">H70+H80</f>
        <v>43.6</v>
      </c>
      <c r="I81" s="32">
        <f t="shared" ref="I81" si="38">I70+I80</f>
        <v>233.9</v>
      </c>
      <c r="J81" s="32">
        <f t="shared" ref="J81:L81" si="39">J70+J80</f>
        <v>1559.6999999999998</v>
      </c>
      <c r="K81" s="32"/>
      <c r="L81" s="32">
        <f t="shared" si="39"/>
        <v>168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96</v>
      </c>
      <c r="F82" s="40">
        <v>185</v>
      </c>
      <c r="G82" s="40">
        <v>9.6999999999999993</v>
      </c>
      <c r="H82" s="40">
        <v>8.3000000000000007</v>
      </c>
      <c r="I82" s="40">
        <v>35.299999999999997</v>
      </c>
      <c r="J82" s="40">
        <v>256.16000000000003</v>
      </c>
      <c r="K82" s="41" t="s">
        <v>44</v>
      </c>
      <c r="L82" s="40">
        <v>49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74</v>
      </c>
      <c r="F84" s="43">
        <v>200</v>
      </c>
      <c r="G84" s="43">
        <v>0.2</v>
      </c>
      <c r="H84" s="43">
        <v>0</v>
      </c>
      <c r="I84" s="43">
        <v>6.4</v>
      </c>
      <c r="J84" s="43">
        <v>26.8</v>
      </c>
      <c r="K84" s="44" t="s">
        <v>39</v>
      </c>
      <c r="L84" s="43">
        <v>5</v>
      </c>
    </row>
    <row r="85" spans="1:12" ht="15" x14ac:dyDescent="0.25">
      <c r="A85" s="23"/>
      <c r="B85" s="15"/>
      <c r="C85" s="11"/>
      <c r="D85" s="7" t="s">
        <v>23</v>
      </c>
      <c r="E85" s="42" t="s">
        <v>93</v>
      </c>
      <c r="F85" s="43">
        <v>60</v>
      </c>
      <c r="G85" s="43">
        <v>4.5</v>
      </c>
      <c r="H85" s="43">
        <v>6</v>
      </c>
      <c r="I85" s="43">
        <v>30</v>
      </c>
      <c r="J85" s="43">
        <v>141</v>
      </c>
      <c r="K85" s="44">
        <v>1</v>
      </c>
      <c r="L85" s="43">
        <v>4.5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82</v>
      </c>
      <c r="E87" s="42" t="s">
        <v>83</v>
      </c>
      <c r="F87" s="43">
        <v>60</v>
      </c>
      <c r="G87" s="43">
        <v>7.2</v>
      </c>
      <c r="H87" s="43">
        <v>5.6</v>
      </c>
      <c r="I87" s="43">
        <v>47.2</v>
      </c>
      <c r="J87" s="43">
        <v>283.2</v>
      </c>
      <c r="K87" s="44">
        <v>424</v>
      </c>
      <c r="L87" s="43">
        <v>21.5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0">SUM(G82:G88)</f>
        <v>21.599999999999998</v>
      </c>
      <c r="H89" s="19">
        <f t="shared" ref="H89" si="41">SUM(H82:H88)</f>
        <v>19.899999999999999</v>
      </c>
      <c r="I89" s="19">
        <f t="shared" ref="I89" si="42">SUM(I82:I88)</f>
        <v>118.89999999999999</v>
      </c>
      <c r="J89" s="19">
        <f t="shared" ref="J89:L89" si="43">SUM(J82:J88)</f>
        <v>707.16000000000008</v>
      </c>
      <c r="K89" s="25"/>
      <c r="L89" s="19">
        <f t="shared" si="43"/>
        <v>80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97</v>
      </c>
      <c r="F91" s="43">
        <v>200</v>
      </c>
      <c r="G91" s="43">
        <v>5</v>
      </c>
      <c r="H91" s="43">
        <v>4</v>
      </c>
      <c r="I91" s="43">
        <v>16</v>
      </c>
      <c r="J91" s="43">
        <v>117</v>
      </c>
      <c r="K91" s="44" t="s">
        <v>62</v>
      </c>
      <c r="L91" s="43">
        <v>15</v>
      </c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96</v>
      </c>
      <c r="F93" s="43">
        <v>185</v>
      </c>
      <c r="G93" s="43">
        <v>9.6999999999999993</v>
      </c>
      <c r="H93" s="43">
        <v>8.3000000000000007</v>
      </c>
      <c r="I93" s="43">
        <v>35.299999999999997</v>
      </c>
      <c r="J93" s="43">
        <v>256.16000000000003</v>
      </c>
      <c r="K93" s="44" t="s">
        <v>44</v>
      </c>
      <c r="L93" s="43">
        <v>43.1</v>
      </c>
    </row>
    <row r="94" spans="1:12" ht="15" x14ac:dyDescent="0.25">
      <c r="A94" s="23"/>
      <c r="B94" s="15"/>
      <c r="C94" s="11"/>
      <c r="D94" s="7" t="s">
        <v>30</v>
      </c>
      <c r="E94" s="42" t="s">
        <v>74</v>
      </c>
      <c r="F94" s="43">
        <v>200</v>
      </c>
      <c r="G94" s="43">
        <v>0.2</v>
      </c>
      <c r="H94" s="43">
        <v>0</v>
      </c>
      <c r="I94" s="43">
        <v>6.4</v>
      </c>
      <c r="J94" s="43">
        <v>26.8</v>
      </c>
      <c r="K94" s="44" t="s">
        <v>39</v>
      </c>
      <c r="L94" s="43">
        <v>5</v>
      </c>
    </row>
    <row r="95" spans="1:12" ht="15" x14ac:dyDescent="0.25">
      <c r="A95" s="23"/>
      <c r="B95" s="15"/>
      <c r="C95" s="11"/>
      <c r="D95" s="7" t="s">
        <v>31</v>
      </c>
      <c r="E95" s="42" t="s">
        <v>75</v>
      </c>
      <c r="F95" s="43">
        <v>60</v>
      </c>
      <c r="G95" s="43">
        <v>4.5</v>
      </c>
      <c r="H95" s="43">
        <v>6</v>
      </c>
      <c r="I95" s="43">
        <v>30</v>
      </c>
      <c r="J95" s="43">
        <v>141</v>
      </c>
      <c r="K95" s="44" t="s">
        <v>40</v>
      </c>
      <c r="L95" s="43">
        <v>4.5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82</v>
      </c>
      <c r="E97" s="42" t="s">
        <v>83</v>
      </c>
      <c r="F97" s="43">
        <v>60</v>
      </c>
      <c r="G97" s="43">
        <v>7.2</v>
      </c>
      <c r="H97" s="43">
        <v>5.5</v>
      </c>
      <c r="I97" s="43">
        <v>47.2</v>
      </c>
      <c r="J97" s="43">
        <v>283.2</v>
      </c>
      <c r="K97" s="44">
        <v>424</v>
      </c>
      <c r="L97" s="43">
        <v>20.399999999999999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705</v>
      </c>
      <c r="G99" s="19">
        <f t="shared" ref="G99" si="44">SUM(G90:G98)</f>
        <v>26.599999999999998</v>
      </c>
      <c r="H99" s="19">
        <f t="shared" ref="H99" si="45">SUM(H90:H98)</f>
        <v>23.8</v>
      </c>
      <c r="I99" s="19">
        <f t="shared" ref="I99" si="46">SUM(I90:I98)</f>
        <v>134.89999999999998</v>
      </c>
      <c r="J99" s="19">
        <f t="shared" ref="J99:L99" si="47">SUM(J90:J98)</f>
        <v>824.16000000000008</v>
      </c>
      <c r="K99" s="25"/>
      <c r="L99" s="19">
        <f t="shared" si="47"/>
        <v>88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1210</v>
      </c>
      <c r="G100" s="32">
        <f t="shared" ref="G100" si="48">G89+G99</f>
        <v>48.199999999999996</v>
      </c>
      <c r="H100" s="32">
        <f t="shared" ref="H100" si="49">H89+H99</f>
        <v>43.7</v>
      </c>
      <c r="I100" s="32">
        <f t="shared" ref="I100" si="50">I89+I99</f>
        <v>253.79999999999995</v>
      </c>
      <c r="J100" s="32">
        <f t="shared" ref="J100:L100" si="51">J89+J99</f>
        <v>1531.3200000000002</v>
      </c>
      <c r="K100" s="32"/>
      <c r="L100" s="32">
        <f t="shared" si="51"/>
        <v>168</v>
      </c>
    </row>
    <row r="101" spans="1:12" ht="38.2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98</v>
      </c>
      <c r="F101" s="40">
        <v>235</v>
      </c>
      <c r="G101" s="40">
        <v>15.2</v>
      </c>
      <c r="H101" s="40">
        <v>15.2</v>
      </c>
      <c r="I101" s="40">
        <v>39</v>
      </c>
      <c r="J101" s="40">
        <v>353.5</v>
      </c>
      <c r="K101" s="41" t="s">
        <v>48</v>
      </c>
      <c r="L101" s="40">
        <v>69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74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39</v>
      </c>
      <c r="L103" s="43">
        <v>5</v>
      </c>
    </row>
    <row r="104" spans="1:12" ht="15" x14ac:dyDescent="0.25">
      <c r="A104" s="23"/>
      <c r="B104" s="15"/>
      <c r="C104" s="11"/>
      <c r="D104" s="7" t="s">
        <v>23</v>
      </c>
      <c r="E104" s="42" t="s">
        <v>75</v>
      </c>
      <c r="F104" s="43">
        <v>80</v>
      </c>
      <c r="G104" s="43">
        <v>6</v>
      </c>
      <c r="H104" s="43">
        <v>11</v>
      </c>
      <c r="I104" s="43">
        <v>40</v>
      </c>
      <c r="J104" s="43">
        <v>188</v>
      </c>
      <c r="K104" s="44" t="s">
        <v>40</v>
      </c>
      <c r="L104" s="43">
        <v>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2">SUM(G101:G107)</f>
        <v>21.4</v>
      </c>
      <c r="H108" s="19">
        <f t="shared" si="52"/>
        <v>26.2</v>
      </c>
      <c r="I108" s="19">
        <f t="shared" si="52"/>
        <v>85.4</v>
      </c>
      <c r="J108" s="19">
        <f t="shared" si="52"/>
        <v>568.29999999999995</v>
      </c>
      <c r="K108" s="25"/>
      <c r="L108" s="19">
        <f t="shared" ref="L108" si="53">SUM(L101:L107)</f>
        <v>80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76</v>
      </c>
      <c r="F109" s="43">
        <v>60</v>
      </c>
      <c r="G109" s="43">
        <v>1.6</v>
      </c>
      <c r="H109" s="43">
        <v>6.1</v>
      </c>
      <c r="I109" s="43">
        <v>6.2</v>
      </c>
      <c r="J109" s="43">
        <v>85.7</v>
      </c>
      <c r="K109" s="44" t="s">
        <v>50</v>
      </c>
      <c r="L109" s="43">
        <v>11</v>
      </c>
    </row>
    <row r="110" spans="1:12" ht="15" x14ac:dyDescent="0.25">
      <c r="A110" s="23"/>
      <c r="B110" s="15"/>
      <c r="C110" s="11"/>
      <c r="D110" s="7" t="s">
        <v>27</v>
      </c>
      <c r="E110" s="42" t="s">
        <v>94</v>
      </c>
      <c r="F110" s="43">
        <v>200</v>
      </c>
      <c r="G110" s="43">
        <v>4.5999999999999996</v>
      </c>
      <c r="H110" s="43">
        <v>5.6</v>
      </c>
      <c r="I110" s="43">
        <v>5.7</v>
      </c>
      <c r="J110" s="43">
        <v>85</v>
      </c>
      <c r="K110" s="44" t="s">
        <v>61</v>
      </c>
      <c r="L110" s="43">
        <v>20</v>
      </c>
    </row>
    <row r="111" spans="1:12" ht="15" x14ac:dyDescent="0.25">
      <c r="A111" s="23"/>
      <c r="B111" s="15"/>
      <c r="C111" s="11"/>
      <c r="D111" s="7" t="s">
        <v>28</v>
      </c>
      <c r="E111" s="42" t="s">
        <v>90</v>
      </c>
      <c r="F111" s="43">
        <v>90</v>
      </c>
      <c r="G111" s="43">
        <v>11</v>
      </c>
      <c r="H111" s="43">
        <v>12.9</v>
      </c>
      <c r="I111" s="43">
        <v>13</v>
      </c>
      <c r="J111" s="43">
        <v>212.3</v>
      </c>
      <c r="K111" s="44" t="s">
        <v>55</v>
      </c>
      <c r="L111" s="43">
        <v>31.5</v>
      </c>
    </row>
    <row r="112" spans="1:12" ht="15" x14ac:dyDescent="0.25">
      <c r="A112" s="23"/>
      <c r="B112" s="15"/>
      <c r="C112" s="11"/>
      <c r="D112" s="7" t="s">
        <v>29</v>
      </c>
      <c r="E112" s="42" t="s">
        <v>99</v>
      </c>
      <c r="F112" s="43">
        <v>150</v>
      </c>
      <c r="G112" s="43">
        <v>5.3</v>
      </c>
      <c r="H112" s="43">
        <v>4.9000000000000004</v>
      </c>
      <c r="I112" s="43">
        <v>32.799999999999997</v>
      </c>
      <c r="J112" s="43">
        <v>196.8</v>
      </c>
      <c r="K112" s="44" t="s">
        <v>63</v>
      </c>
      <c r="L112" s="43">
        <v>16</v>
      </c>
    </row>
    <row r="113" spans="1:12" ht="15" x14ac:dyDescent="0.25">
      <c r="A113" s="23"/>
      <c r="B113" s="15"/>
      <c r="C113" s="11"/>
      <c r="D113" s="7" t="s">
        <v>30</v>
      </c>
      <c r="E113" s="42" t="s">
        <v>74</v>
      </c>
      <c r="F113" s="43">
        <v>200</v>
      </c>
      <c r="G113" s="43">
        <v>0.2</v>
      </c>
      <c r="H113" s="43">
        <v>0</v>
      </c>
      <c r="I113" s="43">
        <v>6.4</v>
      </c>
      <c r="J113" s="43">
        <v>26.8</v>
      </c>
      <c r="K113" s="44" t="s">
        <v>39</v>
      </c>
      <c r="L113" s="43">
        <v>5</v>
      </c>
    </row>
    <row r="114" spans="1:12" ht="15" x14ac:dyDescent="0.25">
      <c r="A114" s="23"/>
      <c r="B114" s="15"/>
      <c r="C114" s="11"/>
      <c r="D114" s="7" t="s">
        <v>31</v>
      </c>
      <c r="E114" s="42" t="s">
        <v>75</v>
      </c>
      <c r="F114" s="43">
        <v>60</v>
      </c>
      <c r="G114" s="43">
        <v>4.5</v>
      </c>
      <c r="H114" s="43">
        <v>6</v>
      </c>
      <c r="I114" s="43">
        <v>30</v>
      </c>
      <c r="J114" s="43">
        <v>141</v>
      </c>
      <c r="K114" s="44" t="s">
        <v>40</v>
      </c>
      <c r="L114" s="43">
        <v>4.5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4">SUM(G109:G117)</f>
        <v>27.2</v>
      </c>
      <c r="H118" s="19">
        <f t="shared" si="54"/>
        <v>35.5</v>
      </c>
      <c r="I118" s="19">
        <f t="shared" si="54"/>
        <v>94.1</v>
      </c>
      <c r="J118" s="19">
        <f t="shared" si="54"/>
        <v>747.59999999999991</v>
      </c>
      <c r="K118" s="25"/>
      <c r="L118" s="19">
        <f t="shared" ref="L118" si="55">SUM(L109:L117)</f>
        <v>88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1275</v>
      </c>
      <c r="G119" s="32">
        <f t="shared" ref="G119" si="56">G108+G118</f>
        <v>48.599999999999994</v>
      </c>
      <c r="H119" s="32">
        <f t="shared" ref="H119" si="57">H108+H118</f>
        <v>61.7</v>
      </c>
      <c r="I119" s="32">
        <f t="shared" ref="I119" si="58">I108+I118</f>
        <v>179.5</v>
      </c>
      <c r="J119" s="32">
        <f t="shared" ref="J119:L119" si="59">J108+J118</f>
        <v>1315.8999999999999</v>
      </c>
      <c r="K119" s="32"/>
      <c r="L119" s="32">
        <f t="shared" si="59"/>
        <v>168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200</v>
      </c>
      <c r="G120" s="40">
        <v>8</v>
      </c>
      <c r="H120" s="40">
        <v>8.8000000000000007</v>
      </c>
      <c r="I120" s="40">
        <v>36.799999999999997</v>
      </c>
      <c r="J120" s="40">
        <v>256</v>
      </c>
      <c r="K120" s="41" t="s">
        <v>41</v>
      </c>
      <c r="L120" s="40">
        <v>43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81</v>
      </c>
      <c r="F122" s="43">
        <v>200</v>
      </c>
      <c r="G122" s="43">
        <v>0.5</v>
      </c>
      <c r="H122" s="43">
        <v>0</v>
      </c>
      <c r="I122" s="43">
        <v>19.8</v>
      </c>
      <c r="J122" s="43">
        <v>81</v>
      </c>
      <c r="K122" s="44" t="s">
        <v>42</v>
      </c>
      <c r="L122" s="43">
        <v>11</v>
      </c>
    </row>
    <row r="123" spans="1:12" ht="15" x14ac:dyDescent="0.25">
      <c r="A123" s="14"/>
      <c r="B123" s="15"/>
      <c r="C123" s="11"/>
      <c r="D123" s="7" t="s">
        <v>23</v>
      </c>
      <c r="E123" s="42" t="s">
        <v>75</v>
      </c>
      <c r="F123" s="43">
        <v>60</v>
      </c>
      <c r="G123" s="43">
        <v>4.5</v>
      </c>
      <c r="H123" s="43">
        <v>6</v>
      </c>
      <c r="I123" s="43">
        <v>30</v>
      </c>
      <c r="J123" s="43">
        <v>141</v>
      </c>
      <c r="K123" s="44" t="s">
        <v>40</v>
      </c>
      <c r="L123" s="43">
        <v>4.5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82</v>
      </c>
      <c r="E125" s="42" t="s">
        <v>83</v>
      </c>
      <c r="F125" s="43">
        <v>60</v>
      </c>
      <c r="G125" s="43">
        <v>7.2</v>
      </c>
      <c r="H125" s="43">
        <v>5.5</v>
      </c>
      <c r="I125" s="43">
        <v>47.2</v>
      </c>
      <c r="J125" s="43">
        <v>283.2</v>
      </c>
      <c r="K125" s="44">
        <v>424</v>
      </c>
      <c r="L125" s="43">
        <v>21.5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0">SUM(G120:G126)</f>
        <v>20.2</v>
      </c>
      <c r="H127" s="19">
        <f t="shared" si="60"/>
        <v>20.3</v>
      </c>
      <c r="I127" s="19">
        <f t="shared" si="60"/>
        <v>133.80000000000001</v>
      </c>
      <c r="J127" s="19">
        <f t="shared" si="60"/>
        <v>761.2</v>
      </c>
      <c r="K127" s="25"/>
      <c r="L127" s="19">
        <f t="shared" ref="L127" si="61">SUM(L120:L126)</f>
        <v>80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84</v>
      </c>
      <c r="F128" s="43">
        <v>60</v>
      </c>
      <c r="G128" s="43">
        <v>1.8</v>
      </c>
      <c r="H128" s="43">
        <v>2</v>
      </c>
      <c r="I128" s="43">
        <v>4.0999999999999996</v>
      </c>
      <c r="J128" s="43">
        <v>51.6</v>
      </c>
      <c r="K128" s="44" t="s">
        <v>57</v>
      </c>
      <c r="L128" s="43">
        <v>8</v>
      </c>
    </row>
    <row r="129" spans="1:12" ht="15" x14ac:dyDescent="0.25">
      <c r="A129" s="14"/>
      <c r="B129" s="15"/>
      <c r="C129" s="11"/>
      <c r="D129" s="7" t="s">
        <v>27</v>
      </c>
      <c r="E129" s="42" t="s">
        <v>85</v>
      </c>
      <c r="F129" s="43">
        <v>200</v>
      </c>
      <c r="G129" s="43">
        <v>2.52</v>
      </c>
      <c r="H129" s="43">
        <v>2.16</v>
      </c>
      <c r="I129" s="43">
        <v>18.12</v>
      </c>
      <c r="J129" s="43">
        <v>102</v>
      </c>
      <c r="K129" s="44" t="s">
        <v>58</v>
      </c>
      <c r="L129" s="43">
        <v>18</v>
      </c>
    </row>
    <row r="130" spans="1:12" ht="15" x14ac:dyDescent="0.25">
      <c r="A130" s="14"/>
      <c r="B130" s="15"/>
      <c r="C130" s="11"/>
      <c r="D130" s="7" t="s">
        <v>28</v>
      </c>
      <c r="E130" s="42" t="s">
        <v>100</v>
      </c>
      <c r="F130" s="43">
        <v>90</v>
      </c>
      <c r="G130" s="43">
        <v>17.2</v>
      </c>
      <c r="H130" s="43">
        <v>3.9</v>
      </c>
      <c r="I130" s="43">
        <v>12.2</v>
      </c>
      <c r="J130" s="43">
        <v>154.30000000000001</v>
      </c>
      <c r="K130" s="44" t="s">
        <v>64</v>
      </c>
      <c r="L130" s="43">
        <v>24.5</v>
      </c>
    </row>
    <row r="131" spans="1:12" ht="15" x14ac:dyDescent="0.25">
      <c r="A131" s="14"/>
      <c r="B131" s="15"/>
      <c r="C131" s="11"/>
      <c r="D131" s="7" t="s">
        <v>29</v>
      </c>
      <c r="E131" s="42" t="s">
        <v>91</v>
      </c>
      <c r="F131" s="43">
        <v>150</v>
      </c>
      <c r="G131" s="43">
        <v>3.1</v>
      </c>
      <c r="H131" s="43">
        <v>5.3</v>
      </c>
      <c r="I131" s="43">
        <v>19.8</v>
      </c>
      <c r="J131" s="43">
        <v>139.4</v>
      </c>
      <c r="K131" s="44" t="s">
        <v>65</v>
      </c>
      <c r="L131" s="43">
        <v>20</v>
      </c>
    </row>
    <row r="132" spans="1:12" ht="15" x14ac:dyDescent="0.25">
      <c r="A132" s="14"/>
      <c r="B132" s="15"/>
      <c r="C132" s="11"/>
      <c r="D132" s="7" t="s">
        <v>30</v>
      </c>
      <c r="E132" s="42" t="s">
        <v>81</v>
      </c>
      <c r="F132" s="43">
        <v>200</v>
      </c>
      <c r="G132" s="43">
        <v>0.5</v>
      </c>
      <c r="H132" s="43">
        <v>0</v>
      </c>
      <c r="I132" s="43">
        <v>19.8</v>
      </c>
      <c r="J132" s="43">
        <v>81</v>
      </c>
      <c r="K132" s="44" t="s">
        <v>42</v>
      </c>
      <c r="L132" s="43">
        <v>11</v>
      </c>
    </row>
    <row r="133" spans="1:12" ht="15" x14ac:dyDescent="0.25">
      <c r="A133" s="14"/>
      <c r="B133" s="15"/>
      <c r="C133" s="11"/>
      <c r="D133" s="7" t="s">
        <v>31</v>
      </c>
      <c r="E133" s="42" t="s">
        <v>75</v>
      </c>
      <c r="F133" s="43">
        <v>80</v>
      </c>
      <c r="G133" s="43">
        <v>6</v>
      </c>
      <c r="H133" s="43">
        <v>11</v>
      </c>
      <c r="I133" s="43">
        <v>40</v>
      </c>
      <c r="J133" s="43">
        <v>188</v>
      </c>
      <c r="K133" s="44" t="s">
        <v>40</v>
      </c>
      <c r="L133" s="43">
        <v>6.5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2">SUM(G128:G136)</f>
        <v>31.12</v>
      </c>
      <c r="H137" s="19">
        <f t="shared" si="62"/>
        <v>24.36</v>
      </c>
      <c r="I137" s="19">
        <f t="shared" si="62"/>
        <v>114.02</v>
      </c>
      <c r="J137" s="19">
        <f t="shared" si="62"/>
        <v>716.3</v>
      </c>
      <c r="K137" s="25"/>
      <c r="L137" s="19">
        <f t="shared" ref="L137" si="63">SUM(L128:L136)</f>
        <v>88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1300</v>
      </c>
      <c r="G138" s="32">
        <f t="shared" ref="G138" si="64">G127+G137</f>
        <v>51.32</v>
      </c>
      <c r="H138" s="32">
        <f t="shared" ref="H138" si="65">H127+H137</f>
        <v>44.66</v>
      </c>
      <c r="I138" s="32">
        <f t="shared" ref="I138" si="66">I127+I137</f>
        <v>247.82</v>
      </c>
      <c r="J138" s="32">
        <f t="shared" ref="J138:L138" si="67">J127+J137</f>
        <v>1477.5</v>
      </c>
      <c r="K138" s="32"/>
      <c r="L138" s="32">
        <f t="shared" si="67"/>
        <v>168</v>
      </c>
    </row>
    <row r="139" spans="1:12" ht="38.2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101</v>
      </c>
      <c r="F139" s="40">
        <v>230</v>
      </c>
      <c r="G139" s="40">
        <v>16.8</v>
      </c>
      <c r="H139" s="40">
        <v>16.100000000000001</v>
      </c>
      <c r="I139" s="40">
        <v>43.7</v>
      </c>
      <c r="J139" s="40">
        <v>386.4</v>
      </c>
      <c r="K139" s="41" t="s">
        <v>49</v>
      </c>
      <c r="L139" s="40">
        <v>69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74</v>
      </c>
      <c r="F141" s="43">
        <v>200</v>
      </c>
      <c r="G141" s="43">
        <v>0.2</v>
      </c>
      <c r="H141" s="43">
        <v>0</v>
      </c>
      <c r="I141" s="43">
        <v>6.4</v>
      </c>
      <c r="J141" s="43">
        <v>26.8</v>
      </c>
      <c r="K141" s="44" t="s">
        <v>39</v>
      </c>
      <c r="L141" s="43">
        <v>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75</v>
      </c>
      <c r="F142" s="43">
        <v>80</v>
      </c>
      <c r="G142" s="43">
        <v>6</v>
      </c>
      <c r="H142" s="43">
        <v>11</v>
      </c>
      <c r="I142" s="43">
        <v>40</v>
      </c>
      <c r="J142" s="43">
        <v>188</v>
      </c>
      <c r="K142" s="44" t="s">
        <v>40</v>
      </c>
      <c r="L142" s="43">
        <v>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68">SUM(G139:G145)</f>
        <v>23</v>
      </c>
      <c r="H146" s="19">
        <f t="shared" si="68"/>
        <v>27.1</v>
      </c>
      <c r="I146" s="19">
        <f t="shared" si="68"/>
        <v>90.1</v>
      </c>
      <c r="J146" s="19">
        <f t="shared" si="68"/>
        <v>601.20000000000005</v>
      </c>
      <c r="K146" s="25"/>
      <c r="L146" s="19">
        <f t="shared" ref="L146" si="69">SUM(L139:L145)</f>
        <v>80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102</v>
      </c>
      <c r="F147" s="43">
        <v>200</v>
      </c>
      <c r="G147" s="43">
        <v>2.8</v>
      </c>
      <c r="H147" s="43">
        <v>5.5</v>
      </c>
      <c r="I147" s="43">
        <v>10.3</v>
      </c>
      <c r="J147" s="43">
        <v>111.2</v>
      </c>
      <c r="K147" s="44" t="s">
        <v>66</v>
      </c>
      <c r="L147" s="43">
        <v>14</v>
      </c>
    </row>
    <row r="148" spans="1:12" ht="15" x14ac:dyDescent="0.25">
      <c r="A148" s="23"/>
      <c r="B148" s="15"/>
      <c r="C148" s="11"/>
      <c r="D148" s="7" t="s">
        <v>27</v>
      </c>
      <c r="E148" s="42" t="s">
        <v>103</v>
      </c>
      <c r="F148" s="43">
        <v>60</v>
      </c>
      <c r="G148" s="43">
        <v>0.6</v>
      </c>
      <c r="H148" s="43">
        <v>5.3</v>
      </c>
      <c r="I148" s="43">
        <v>4.0999999999999996</v>
      </c>
      <c r="J148" s="43">
        <v>67.099999999999994</v>
      </c>
      <c r="K148" s="44" t="s">
        <v>67</v>
      </c>
      <c r="L148" s="43">
        <v>16</v>
      </c>
    </row>
    <row r="149" spans="1:12" ht="15" x14ac:dyDescent="0.25">
      <c r="A149" s="23"/>
      <c r="B149" s="15"/>
      <c r="C149" s="11"/>
      <c r="D149" s="7" t="s">
        <v>28</v>
      </c>
      <c r="E149" s="42" t="s">
        <v>104</v>
      </c>
      <c r="F149" s="43">
        <v>90</v>
      </c>
      <c r="G149" s="43">
        <v>16.399999999999999</v>
      </c>
      <c r="H149" s="43">
        <v>15.7</v>
      </c>
      <c r="I149" s="43">
        <v>14.9</v>
      </c>
      <c r="J149" s="43">
        <v>265.60000000000002</v>
      </c>
      <c r="K149" s="44" t="s">
        <v>68</v>
      </c>
      <c r="L149" s="43">
        <v>30.5</v>
      </c>
    </row>
    <row r="150" spans="1:12" ht="15" x14ac:dyDescent="0.25">
      <c r="A150" s="23"/>
      <c r="B150" s="15"/>
      <c r="C150" s="11"/>
      <c r="D150" s="7" t="s">
        <v>29</v>
      </c>
      <c r="E150" s="42" t="s">
        <v>105</v>
      </c>
      <c r="F150" s="43">
        <v>150</v>
      </c>
      <c r="G150" s="43">
        <v>5.3</v>
      </c>
      <c r="H150" s="43">
        <v>4.9000000000000004</v>
      </c>
      <c r="I150" s="43">
        <v>32.799999999999997</v>
      </c>
      <c r="J150" s="43">
        <v>196.8</v>
      </c>
      <c r="K150" s="44" t="s">
        <v>69</v>
      </c>
      <c r="L150" s="43">
        <v>18</v>
      </c>
    </row>
    <row r="151" spans="1:12" ht="15" x14ac:dyDescent="0.25">
      <c r="A151" s="23"/>
      <c r="B151" s="15"/>
      <c r="C151" s="11"/>
      <c r="D151" s="7" t="s">
        <v>30</v>
      </c>
      <c r="E151" s="42" t="s">
        <v>74</v>
      </c>
      <c r="F151" s="43">
        <v>200</v>
      </c>
      <c r="G151" s="43">
        <v>0.2</v>
      </c>
      <c r="H151" s="43">
        <v>0</v>
      </c>
      <c r="I151" s="43">
        <v>6.4</v>
      </c>
      <c r="J151" s="43">
        <v>26.8</v>
      </c>
      <c r="K151" s="44" t="s">
        <v>39</v>
      </c>
      <c r="L151" s="43">
        <v>5</v>
      </c>
    </row>
    <row r="152" spans="1:12" ht="15" x14ac:dyDescent="0.25">
      <c r="A152" s="23"/>
      <c r="B152" s="15"/>
      <c r="C152" s="11"/>
      <c r="D152" s="7" t="s">
        <v>31</v>
      </c>
      <c r="E152" s="42" t="s">
        <v>75</v>
      </c>
      <c r="F152" s="43">
        <v>60</v>
      </c>
      <c r="G152" s="43">
        <v>4.5</v>
      </c>
      <c r="H152" s="43">
        <v>6</v>
      </c>
      <c r="I152" s="43">
        <v>30</v>
      </c>
      <c r="J152" s="43">
        <v>141</v>
      </c>
      <c r="K152" s="44" t="s">
        <v>40</v>
      </c>
      <c r="L152" s="43">
        <v>4.5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0">SUM(G147:G155)</f>
        <v>29.799999999999997</v>
      </c>
      <c r="H156" s="19">
        <f t="shared" si="70"/>
        <v>37.4</v>
      </c>
      <c r="I156" s="19">
        <f t="shared" si="70"/>
        <v>98.5</v>
      </c>
      <c r="J156" s="19">
        <f t="shared" si="70"/>
        <v>808.5</v>
      </c>
      <c r="K156" s="25"/>
      <c r="L156" s="19">
        <f t="shared" ref="L156" si="71">SUM(L147:L155)</f>
        <v>88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1270</v>
      </c>
      <c r="G157" s="32">
        <f t="shared" ref="G157" si="72">G146+G156</f>
        <v>52.8</v>
      </c>
      <c r="H157" s="32">
        <f t="shared" ref="H157" si="73">H146+H156</f>
        <v>64.5</v>
      </c>
      <c r="I157" s="32">
        <f t="shared" ref="I157" si="74">I146+I156</f>
        <v>188.6</v>
      </c>
      <c r="J157" s="32">
        <f t="shared" ref="J157:L157" si="75">J146+J156</f>
        <v>1409.7</v>
      </c>
      <c r="K157" s="32"/>
      <c r="L157" s="32">
        <f t="shared" si="75"/>
        <v>168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106</v>
      </c>
      <c r="F158" s="40">
        <v>200</v>
      </c>
      <c r="G158" s="40">
        <v>6.8</v>
      </c>
      <c r="H158" s="40">
        <v>7.5</v>
      </c>
      <c r="I158" s="40">
        <v>24.7</v>
      </c>
      <c r="J158" s="40">
        <v>192.6</v>
      </c>
      <c r="K158" s="41" t="s">
        <v>45</v>
      </c>
      <c r="L158" s="40">
        <v>45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81</v>
      </c>
      <c r="F160" s="43">
        <v>200</v>
      </c>
      <c r="G160" s="43">
        <v>0.5</v>
      </c>
      <c r="H160" s="43">
        <v>0</v>
      </c>
      <c r="I160" s="43">
        <v>19.8</v>
      </c>
      <c r="J160" s="43">
        <v>81</v>
      </c>
      <c r="K160" s="44" t="s">
        <v>42</v>
      </c>
      <c r="L160" s="43">
        <v>11</v>
      </c>
    </row>
    <row r="161" spans="1:12" ht="15" x14ac:dyDescent="0.25">
      <c r="A161" s="23"/>
      <c r="B161" s="15"/>
      <c r="C161" s="11"/>
      <c r="D161" s="7" t="s">
        <v>23</v>
      </c>
      <c r="E161" s="42" t="s">
        <v>75</v>
      </c>
      <c r="F161" s="43">
        <v>80</v>
      </c>
      <c r="G161" s="43">
        <v>6</v>
      </c>
      <c r="H161" s="43">
        <v>11</v>
      </c>
      <c r="I161" s="43">
        <v>40</v>
      </c>
      <c r="J161" s="43">
        <v>188</v>
      </c>
      <c r="K161" s="44" t="s">
        <v>40</v>
      </c>
      <c r="L161" s="43">
        <v>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82</v>
      </c>
      <c r="E163" s="42" t="s">
        <v>83</v>
      </c>
      <c r="F163" s="43">
        <v>50</v>
      </c>
      <c r="G163" s="43">
        <v>6</v>
      </c>
      <c r="H163" s="43">
        <v>4.7</v>
      </c>
      <c r="I163" s="43">
        <v>39.299999999999997</v>
      </c>
      <c r="J163" s="43">
        <v>236</v>
      </c>
      <c r="K163" s="44">
        <v>424</v>
      </c>
      <c r="L163" s="43">
        <v>18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6">SUM(G158:G164)</f>
        <v>19.3</v>
      </c>
      <c r="H165" s="19">
        <f t="shared" si="76"/>
        <v>23.2</v>
      </c>
      <c r="I165" s="19">
        <f t="shared" si="76"/>
        <v>123.8</v>
      </c>
      <c r="J165" s="19">
        <f t="shared" si="76"/>
        <v>697.6</v>
      </c>
      <c r="K165" s="25"/>
      <c r="L165" s="19">
        <f t="shared" ref="L165" si="77">SUM(L158:L164)</f>
        <v>80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76</v>
      </c>
      <c r="F166" s="43">
        <v>60</v>
      </c>
      <c r="G166" s="43">
        <v>1.6</v>
      </c>
      <c r="H166" s="43">
        <v>6.1</v>
      </c>
      <c r="I166" s="43">
        <v>6.2</v>
      </c>
      <c r="J166" s="43">
        <v>85.7</v>
      </c>
      <c r="K166" s="44" t="s">
        <v>50</v>
      </c>
      <c r="L166" s="43">
        <v>11</v>
      </c>
    </row>
    <row r="167" spans="1:12" ht="15" x14ac:dyDescent="0.25">
      <c r="A167" s="23"/>
      <c r="B167" s="15"/>
      <c r="C167" s="11"/>
      <c r="D167" s="7" t="s">
        <v>27</v>
      </c>
      <c r="E167" s="42" t="s">
        <v>97</v>
      </c>
      <c r="F167" s="43">
        <v>200</v>
      </c>
      <c r="G167" s="43">
        <v>6.7</v>
      </c>
      <c r="H167" s="43">
        <v>4.5999999999999996</v>
      </c>
      <c r="I167" s="43">
        <v>16.3</v>
      </c>
      <c r="J167" s="43">
        <v>133.1</v>
      </c>
      <c r="K167" s="44" t="s">
        <v>62</v>
      </c>
      <c r="L167" s="43">
        <v>15</v>
      </c>
    </row>
    <row r="168" spans="1:12" ht="15" x14ac:dyDescent="0.25">
      <c r="A168" s="23"/>
      <c r="B168" s="15"/>
      <c r="C168" s="11"/>
      <c r="D168" s="7" t="s">
        <v>28</v>
      </c>
      <c r="E168" s="42" t="s">
        <v>107</v>
      </c>
      <c r="F168" s="43">
        <v>90</v>
      </c>
      <c r="G168" s="43">
        <v>7.6</v>
      </c>
      <c r="H168" s="43">
        <v>6.8</v>
      </c>
      <c r="I168" s="43">
        <v>5.8</v>
      </c>
      <c r="J168" s="43">
        <v>115.9</v>
      </c>
      <c r="K168" s="44" t="s">
        <v>70</v>
      </c>
      <c r="L168" s="43">
        <v>25</v>
      </c>
    </row>
    <row r="169" spans="1:12" ht="15" x14ac:dyDescent="0.25">
      <c r="A169" s="23"/>
      <c r="B169" s="15"/>
      <c r="C169" s="11"/>
      <c r="D169" s="7" t="s">
        <v>29</v>
      </c>
      <c r="E169" s="42" t="s">
        <v>91</v>
      </c>
      <c r="F169" s="43">
        <v>150</v>
      </c>
      <c r="G169" s="43">
        <v>3.1</v>
      </c>
      <c r="H169" s="43">
        <v>5.3</v>
      </c>
      <c r="I169" s="43">
        <v>19.8</v>
      </c>
      <c r="J169" s="43">
        <v>139.4</v>
      </c>
      <c r="K169" s="44" t="s">
        <v>65</v>
      </c>
      <c r="L169" s="43">
        <v>20</v>
      </c>
    </row>
    <row r="170" spans="1:12" ht="15" x14ac:dyDescent="0.25">
      <c r="A170" s="23"/>
      <c r="B170" s="15"/>
      <c r="C170" s="11"/>
      <c r="D170" s="7" t="s">
        <v>30</v>
      </c>
      <c r="E170" s="42" t="s">
        <v>81</v>
      </c>
      <c r="F170" s="43">
        <v>200</v>
      </c>
      <c r="G170" s="43">
        <v>0.5</v>
      </c>
      <c r="H170" s="43">
        <v>0</v>
      </c>
      <c r="I170" s="43">
        <v>19.8</v>
      </c>
      <c r="J170" s="43">
        <v>81</v>
      </c>
      <c r="K170" s="44" t="s">
        <v>42</v>
      </c>
      <c r="L170" s="43">
        <v>11</v>
      </c>
    </row>
    <row r="171" spans="1:12" ht="15" x14ac:dyDescent="0.25">
      <c r="A171" s="23"/>
      <c r="B171" s="15"/>
      <c r="C171" s="11"/>
      <c r="D171" s="7" t="s">
        <v>31</v>
      </c>
      <c r="E171" s="42" t="s">
        <v>75</v>
      </c>
      <c r="F171" s="43">
        <v>80</v>
      </c>
      <c r="G171" s="43">
        <v>6</v>
      </c>
      <c r="H171" s="43">
        <v>11</v>
      </c>
      <c r="I171" s="43">
        <v>40</v>
      </c>
      <c r="J171" s="43">
        <v>188</v>
      </c>
      <c r="K171" s="44" t="s">
        <v>40</v>
      </c>
      <c r="L171" s="43">
        <v>6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78">SUM(G166:G174)</f>
        <v>25.5</v>
      </c>
      <c r="H175" s="19">
        <f t="shared" si="78"/>
        <v>33.799999999999997</v>
      </c>
      <c r="I175" s="19">
        <f t="shared" si="78"/>
        <v>107.9</v>
      </c>
      <c r="J175" s="19">
        <f t="shared" si="78"/>
        <v>743.1</v>
      </c>
      <c r="K175" s="25"/>
      <c r="L175" s="19">
        <f t="shared" ref="L175" si="79">SUM(L166:L174)</f>
        <v>88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1310</v>
      </c>
      <c r="G176" s="32">
        <f t="shared" ref="G176" si="80">G165+G175</f>
        <v>44.8</v>
      </c>
      <c r="H176" s="32">
        <f t="shared" ref="H176" si="81">H165+H175</f>
        <v>57</v>
      </c>
      <c r="I176" s="32">
        <f t="shared" ref="I176" si="82">I165+I175</f>
        <v>231.7</v>
      </c>
      <c r="J176" s="32">
        <f t="shared" ref="J176:L176" si="83">J165+J175</f>
        <v>1440.7</v>
      </c>
      <c r="K176" s="32"/>
      <c r="L176" s="32">
        <f t="shared" si="83"/>
        <v>168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96</v>
      </c>
      <c r="F177" s="40">
        <v>185</v>
      </c>
      <c r="G177" s="40">
        <v>9.6999999999999993</v>
      </c>
      <c r="H177" s="40">
        <v>8.3000000000000007</v>
      </c>
      <c r="I177" s="40">
        <v>35.299999999999997</v>
      </c>
      <c r="J177" s="40">
        <v>256.16000000000003</v>
      </c>
      <c r="K177" s="41" t="s">
        <v>44</v>
      </c>
      <c r="L177" s="40">
        <v>47.5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74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39</v>
      </c>
      <c r="L179" s="43">
        <v>5</v>
      </c>
    </row>
    <row r="180" spans="1:12" ht="15" x14ac:dyDescent="0.25">
      <c r="A180" s="23"/>
      <c r="B180" s="15"/>
      <c r="C180" s="11"/>
      <c r="D180" s="7" t="s">
        <v>23</v>
      </c>
      <c r="E180" s="42" t="s">
        <v>75</v>
      </c>
      <c r="F180" s="43">
        <v>60</v>
      </c>
      <c r="G180" s="43">
        <v>4.5</v>
      </c>
      <c r="H180" s="43">
        <v>6</v>
      </c>
      <c r="I180" s="43">
        <v>30</v>
      </c>
      <c r="J180" s="43">
        <v>141</v>
      </c>
      <c r="K180" s="44">
        <v>1</v>
      </c>
      <c r="L180" s="43">
        <v>4.5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82</v>
      </c>
      <c r="E182" s="42" t="s">
        <v>83</v>
      </c>
      <c r="F182" s="43">
        <v>65</v>
      </c>
      <c r="G182" s="43">
        <v>7.8</v>
      </c>
      <c r="H182" s="43">
        <v>6</v>
      </c>
      <c r="I182" s="43">
        <v>51.1</v>
      </c>
      <c r="J182" s="43">
        <v>306.8</v>
      </c>
      <c r="K182" s="44">
        <v>424</v>
      </c>
      <c r="L182" s="43">
        <v>23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4">SUM(G177:G183)</f>
        <v>22.2</v>
      </c>
      <c r="H184" s="19">
        <f t="shared" si="84"/>
        <v>20.3</v>
      </c>
      <c r="I184" s="19">
        <f t="shared" si="84"/>
        <v>122.79999999999998</v>
      </c>
      <c r="J184" s="19">
        <f t="shared" si="84"/>
        <v>730.76</v>
      </c>
      <c r="K184" s="25"/>
      <c r="L184" s="19">
        <f t="shared" ref="L184" si="85">SUM(L177:L183)</f>
        <v>80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84</v>
      </c>
      <c r="F185" s="43">
        <v>60</v>
      </c>
      <c r="G185" s="43">
        <v>1.8</v>
      </c>
      <c r="H185" s="43">
        <v>2</v>
      </c>
      <c r="I185" s="43">
        <v>4.0999999999999996</v>
      </c>
      <c r="J185" s="43">
        <v>51.6</v>
      </c>
      <c r="K185" s="44" t="s">
        <v>57</v>
      </c>
      <c r="L185" s="43">
        <v>8</v>
      </c>
    </row>
    <row r="186" spans="1:12" ht="15" x14ac:dyDescent="0.25">
      <c r="A186" s="23"/>
      <c r="B186" s="15"/>
      <c r="C186" s="11"/>
      <c r="D186" s="7" t="s">
        <v>27</v>
      </c>
      <c r="E186" s="42" t="s">
        <v>94</v>
      </c>
      <c r="F186" s="43">
        <v>200</v>
      </c>
      <c r="G186" s="43">
        <v>4.7</v>
      </c>
      <c r="H186" s="43">
        <v>5.6</v>
      </c>
      <c r="I186" s="43">
        <v>5.7</v>
      </c>
      <c r="J186" s="43">
        <v>92.2</v>
      </c>
      <c r="K186" s="44" t="s">
        <v>71</v>
      </c>
      <c r="L186" s="43">
        <v>19</v>
      </c>
    </row>
    <row r="187" spans="1:12" ht="15" x14ac:dyDescent="0.25">
      <c r="A187" s="23"/>
      <c r="B187" s="15"/>
      <c r="C187" s="11"/>
      <c r="D187" s="7" t="s">
        <v>28</v>
      </c>
      <c r="E187" s="42" t="s">
        <v>108</v>
      </c>
      <c r="F187" s="43">
        <v>90</v>
      </c>
      <c r="G187" s="43">
        <v>13.4</v>
      </c>
      <c r="H187" s="43">
        <v>14.5</v>
      </c>
      <c r="I187" s="43">
        <v>5.9</v>
      </c>
      <c r="J187" s="43">
        <v>207.6</v>
      </c>
      <c r="K187" s="44" t="s">
        <v>72</v>
      </c>
      <c r="L187" s="43">
        <v>35.5</v>
      </c>
    </row>
    <row r="188" spans="1:12" ht="15" x14ac:dyDescent="0.25">
      <c r="A188" s="23"/>
      <c r="B188" s="15"/>
      <c r="C188" s="11"/>
      <c r="D188" s="7" t="s">
        <v>29</v>
      </c>
      <c r="E188" s="42" t="s">
        <v>99</v>
      </c>
      <c r="F188" s="43">
        <v>150</v>
      </c>
      <c r="G188" s="43">
        <v>5.3</v>
      </c>
      <c r="H188" s="43">
        <v>4.9000000000000004</v>
      </c>
      <c r="I188" s="43">
        <v>32.799999999999997</v>
      </c>
      <c r="J188" s="43">
        <v>196.8</v>
      </c>
      <c r="K188" s="44" t="s">
        <v>63</v>
      </c>
      <c r="L188" s="43">
        <v>16</v>
      </c>
    </row>
    <row r="189" spans="1:12" ht="15" x14ac:dyDescent="0.25">
      <c r="A189" s="23"/>
      <c r="B189" s="15"/>
      <c r="C189" s="11"/>
      <c r="D189" s="7" t="s">
        <v>30</v>
      </c>
      <c r="E189" s="42" t="s">
        <v>74</v>
      </c>
      <c r="F189" s="43">
        <v>200</v>
      </c>
      <c r="G189" s="43">
        <v>0.2</v>
      </c>
      <c r="H189" s="43">
        <v>0</v>
      </c>
      <c r="I189" s="43">
        <v>6.4</v>
      </c>
      <c r="J189" s="43">
        <v>26.8</v>
      </c>
      <c r="K189" s="44" t="s">
        <v>39</v>
      </c>
      <c r="L189" s="43">
        <v>5</v>
      </c>
    </row>
    <row r="190" spans="1:12" ht="15" x14ac:dyDescent="0.25">
      <c r="A190" s="23"/>
      <c r="B190" s="15"/>
      <c r="C190" s="11"/>
      <c r="D190" s="7" t="s">
        <v>31</v>
      </c>
      <c r="E190" s="42" t="s">
        <v>75</v>
      </c>
      <c r="F190" s="43">
        <v>60</v>
      </c>
      <c r="G190" s="43">
        <v>4.5</v>
      </c>
      <c r="H190" s="43">
        <v>6</v>
      </c>
      <c r="I190" s="43">
        <v>30</v>
      </c>
      <c r="J190" s="43">
        <v>141</v>
      </c>
      <c r="K190" s="44">
        <v>1</v>
      </c>
      <c r="L190" s="43">
        <v>4.5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6">SUM(G185:G193)</f>
        <v>29.9</v>
      </c>
      <c r="H194" s="19">
        <f t="shared" si="86"/>
        <v>33</v>
      </c>
      <c r="I194" s="19">
        <f t="shared" si="86"/>
        <v>84.9</v>
      </c>
      <c r="J194" s="19">
        <f t="shared" si="86"/>
        <v>716</v>
      </c>
      <c r="K194" s="25"/>
      <c r="L194" s="19">
        <f t="shared" ref="L194" si="87">SUM(L185:L193)</f>
        <v>88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1270</v>
      </c>
      <c r="G195" s="32">
        <f t="shared" ref="G195" si="88">G184+G194</f>
        <v>52.099999999999994</v>
      </c>
      <c r="H195" s="32">
        <f t="shared" ref="H195" si="89">H184+H194</f>
        <v>53.3</v>
      </c>
      <c r="I195" s="32">
        <f t="shared" ref="I195" si="90">I184+I194</f>
        <v>207.7</v>
      </c>
      <c r="J195" s="32">
        <f t="shared" ref="J195:L195" si="91">J184+J194</f>
        <v>1446.76</v>
      </c>
      <c r="K195" s="32"/>
      <c r="L195" s="32">
        <f t="shared" si="91"/>
        <v>168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1277.5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52.318999999999996</v>
      </c>
      <c r="H196" s="34">
        <f t="shared" si="92"/>
        <v>51.951999999999998</v>
      </c>
      <c r="I196" s="34">
        <f t="shared" si="92"/>
        <v>216.92699999999996</v>
      </c>
      <c r="J196" s="34">
        <f t="shared" si="92"/>
        <v>1420.3430000000001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168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cp:lastPrinted>2025-04-08T09:09:39Z</cp:lastPrinted>
  <dcterms:created xsi:type="dcterms:W3CDTF">2022-05-16T14:23:56Z</dcterms:created>
  <dcterms:modified xsi:type="dcterms:W3CDTF">2025-04-11T09:46:35Z</dcterms:modified>
</cp:coreProperties>
</file>